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CloudStation\EYŠ\___WORK___\CKVB_2020\KNIHOVNA\VŘ 2\"/>
    </mc:Choice>
  </mc:AlternateContent>
  <xr:revisionPtr revIDLastSave="0" documentId="13_ncr:1_{AF537096-5A3A-4261-BFFC-C5523EEE6845}" xr6:coauthVersionLast="47" xr6:coauthVersionMax="47" xr10:uidLastSave="{00000000-0000-0000-0000-000000000000}"/>
  <bookViews>
    <workbookView xWindow="-28920" yWindow="-120" windowWidth="29040" windowHeight="15840" xr2:uid="{543B7A97-D992-4686-98BA-E961850D766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10" i="1" l="1"/>
  <c r="F16" i="1"/>
  <c r="F11" i="1"/>
  <c r="F74" i="1" l="1"/>
  <c r="F80" i="1"/>
  <c r="F77" i="1"/>
  <c r="F76" i="1"/>
  <c r="F91" i="1" l="1"/>
  <c r="F92" i="1" s="1"/>
  <c r="F86" i="1"/>
  <c r="F85" i="1"/>
  <c r="F79" i="1"/>
  <c r="F78" i="1"/>
  <c r="F75" i="1"/>
  <c r="F73" i="1"/>
  <c r="F72" i="1"/>
  <c r="F71" i="1"/>
  <c r="F70" i="1"/>
  <c r="F69" i="1"/>
  <c r="F64" i="1"/>
  <c r="F59" i="1"/>
  <c r="F58" i="1"/>
  <c r="F57" i="1"/>
  <c r="F51" i="1"/>
  <c r="F52" i="1"/>
  <c r="F46" i="1"/>
  <c r="F45" i="1"/>
  <c r="F44" i="1"/>
  <c r="F43" i="1"/>
  <c r="F42" i="1"/>
  <c r="F41" i="1"/>
  <c r="F40" i="1"/>
  <c r="F38" i="1"/>
  <c r="F39" i="1"/>
  <c r="F36" i="1"/>
  <c r="F31" i="1"/>
  <c r="F30" i="1"/>
  <c r="F29" i="1"/>
  <c r="F28" i="1"/>
  <c r="F27" i="1"/>
  <c r="F26" i="1"/>
  <c r="F25" i="1"/>
  <c r="F24" i="1"/>
  <c r="F23" i="1"/>
  <c r="F22" i="1"/>
  <c r="F21" i="1"/>
  <c r="F15" i="1"/>
  <c r="F14" i="1"/>
  <c r="F13" i="1"/>
  <c r="F12" i="1"/>
  <c r="F7" i="1"/>
  <c r="F8" i="1"/>
  <c r="F9" i="1"/>
  <c r="F6" i="1"/>
  <c r="F5" i="1"/>
  <c r="F81" i="1" l="1"/>
  <c r="F17" i="1"/>
  <c r="F32" i="1"/>
  <c r="F87" i="1"/>
  <c r="F65" i="1"/>
  <c r="F53" i="1"/>
  <c r="F60" i="1"/>
  <c r="F47" i="1"/>
  <c r="F94" i="1" l="1"/>
</calcChain>
</file>

<file path=xl/sharedStrings.xml><?xml version="1.0" encoding="utf-8"?>
<sst xmlns="http://schemas.openxmlformats.org/spreadsheetml/2006/main" count="173" uniqueCount="78">
  <si>
    <t>REGÁLOVÁ SESTAVA 1400x250x1450mm složeno z 2x regálu 700mm,  stojí u stěny</t>
  </si>
  <si>
    <t>cena ks</t>
  </si>
  <si>
    <t>cena celková</t>
  </si>
  <si>
    <t>2, 3</t>
  </si>
  <si>
    <t>REGÁLOVÁ SESTAVA OBOUSTRANNÁ1800x500x1450mm  složeno z 4x regál   900mm, stojící v prostoru</t>
  </si>
  <si>
    <t>4, 6</t>
  </si>
  <si>
    <t>REGÁLOVÁ SESTAVA 1800x250x1450mm složeno z 2x regálu 900mm, stojící u stěny</t>
  </si>
  <si>
    <t>REGÁLOVÁ SESTAVA 2520x250x1450mm složeno z 3x regálu 840mm, stojící u stěny</t>
  </si>
  <si>
    <t>REGÁLOVÁ SESTAVA 2880x250x1450mm slozeno z 3x regálu 960mm, stojící u stěny</t>
  </si>
  <si>
    <t>materiál</t>
  </si>
  <si>
    <t>kov</t>
  </si>
  <si>
    <t>překližka</t>
  </si>
  <si>
    <t>STOLEK K LAVICI POD OKNO 600x400x650mm</t>
  </si>
  <si>
    <t>KULATÝ STŮL DĚTI průměr 700mm, výška 480mm</t>
  </si>
  <si>
    <t>BOX NA KNIHY 625x625mm</t>
  </si>
  <si>
    <t>REGÁLOVÁ SESTAVA 1800x300x2180mm složeno 2x regál 900mm stojící u stěny</t>
  </si>
  <si>
    <t>8, 11</t>
  </si>
  <si>
    <t>REGÁLOVÁ SESTAVA 4000x300x2180mm složeno z 4x regál 1000mm, stojící u stěny</t>
  </si>
  <si>
    <t>REGÁLOVÁ SESTAVA OBOUSTRANNÁ 1800x500x2182mm složena z 4x regál 900mm, stojící v prostoru</t>
  </si>
  <si>
    <t>12, 13, 14, 15</t>
  </si>
  <si>
    <t>STŮL KULATÝ průměr 1200mm, pevné podnoží</t>
  </si>
  <si>
    <t>STŮL PRACOVNÍ 1800x600</t>
  </si>
  <si>
    <t>NÁSTĚNKA 1800x1300</t>
  </si>
  <si>
    <t>REGÁLOVÁ SESTAVA 1600X300X2840mm, včetně kolejnice a žebříku, složeno z 2x regál 800mm, stojící u stěny</t>
  </si>
  <si>
    <t>REGÁLOVÁ SESTAVA 1600x250x2840mm, včetně kolejnice a žebříku, složeno z 2x regál 800mm, stojící u stěny</t>
  </si>
  <si>
    <t>ZADNÍ PULT SESTAVA - část pracovní místo 1235x795x895mm</t>
  </si>
  <si>
    <t>ZADNÍ PULT SESTAVA - část pracovní místo 1125x795x895mm</t>
  </si>
  <si>
    <t>ZADNÍ PULT SESTAVA - část regál za výdejním pultem 1660x295x1080mm</t>
  </si>
  <si>
    <t>REGÁLOVÁ SESTAVA 5000x250x1235mm+ 1x zásuvka, složeno z 5x regál 1000mm, stojící u stěny</t>
  </si>
  <si>
    <t>VĚŠÁKOVÁ STĚNA 900x2050mm</t>
  </si>
  <si>
    <t>ks</t>
  </si>
  <si>
    <t xml:space="preserve">překližka </t>
  </si>
  <si>
    <t>vybavení - minimální požadavek</t>
  </si>
  <si>
    <t>BELETRIE DOSPĚLÍ - SPOLEČNÉ</t>
  </si>
  <si>
    <t>POLICE NA VYSTAVENÍ KNIH NAUČNÝCH - sestava polic na plechu 700x1230</t>
  </si>
  <si>
    <t>POLICE NA VYSTAVENÍ KNIH BELETRIE - sestava polic na plechu 650x1025</t>
  </si>
  <si>
    <t>POLICE NA VYSTAVENI KNIH - sestava polic na plechu 1000x815mm</t>
  </si>
  <si>
    <t>POLICE NA VYSTAVENÍ AUDIOKNIH - sestava polic na plechu 1000x815mm</t>
  </si>
  <si>
    <t>POLICE NA VYSTAVENÍ KNIH - sestava polic na plechu 1630x2050</t>
  </si>
  <si>
    <t>POLICE NA VYSTAVENÍ KNIH - sestava polic na plechu 450x900</t>
  </si>
  <si>
    <t>29, 30</t>
  </si>
  <si>
    <t>POLICOVÝ SYSTÉM "HRABÁRNA" složeno z 2x 1000x250x1230mm, stojící v prostoru</t>
  </si>
  <si>
    <t>REGÁL 1200x300x870, stojící pod oknem</t>
  </si>
  <si>
    <t>REGÁLOVÁ SESTAVA 2700x300x2290mm, složeno z 3x regál 900mm, stojící u stěny</t>
  </si>
  <si>
    <t>REGÁLOVÁ SESTAVA POLIC NA ČASOPISY složeno z 2x regál 870X1940mm</t>
  </si>
  <si>
    <t>STOLEK K LAVICI ke stěně 600x400x650mm</t>
  </si>
  <si>
    <t>POLICE NA VYSTAVENÍ ČASOPISŮ - sestava polic na plechu 500x1810 mm</t>
  </si>
  <si>
    <t>ZÁVĚSNÝ SYSTÉM NA NOVINY 1100 mm</t>
  </si>
  <si>
    <t>PRACOVNÍ MÍSTO pro dva notebooky 900x1000x750</t>
  </si>
  <si>
    <t>ARCHIV NOVIN 1100x20x1025</t>
  </si>
  <si>
    <t>SESTAVA VĚŠÁKOVÉ STĚNY S BOTNÍKEM PRO DĚTI 1300x2350</t>
  </si>
  <si>
    <t>KNIHOVNA SPOLEČNÉ</t>
  </si>
  <si>
    <t>STŮL KULATÝ  průměr 1200mm, výška 750mm, demontovatelné podnoží</t>
  </si>
  <si>
    <t>POLICE NA VYSTAVENÍ KNIH - sestava polic na plechu 1000x660mm</t>
  </si>
  <si>
    <t>POLICE NA VYSTAVENÍ KNIH - sestava polic na plechu 2520x860mm</t>
  </si>
  <si>
    <t>1.05 - KNIHOVNA PRO STARŠÍ DĚTI</t>
  </si>
  <si>
    <t>LAVICE CHODBA 5450x450x450mm s policí na knihy, složeno z 5 dílů</t>
  </si>
  <si>
    <t>POLICE NA VYSTAVENÍ KNIH - sestava polic na plechu 650x1065</t>
  </si>
  <si>
    <t>STŮL STUDOVNA 1950 x 1100</t>
  </si>
  <si>
    <t>1.04 - KNIHOVNA PRO MLADŠÍ DĚTI</t>
  </si>
  <si>
    <t>1.06 CENTRÁLNÍ MÍSTO PRO OBĚ ČÁSTI KNIHOVNY</t>
  </si>
  <si>
    <t>1.07 BELETRIE DOSPĚLÍ 1</t>
  </si>
  <si>
    <t>1.08 BELETRIE DOSPĚLÍ 2</t>
  </si>
  <si>
    <t>1.09 NAUČNÁ DOSPĚLÍ</t>
  </si>
  <si>
    <t>1.02 CHODBA KNIHOVNY</t>
  </si>
  <si>
    <t>NÁSTĚNKA 1200x990mm</t>
  </si>
  <si>
    <t>ČTECÍ KOUTEK 1800x1200x1900mm</t>
  </si>
  <si>
    <t>kov + lamino</t>
  </si>
  <si>
    <t>Zakázka č. 1</t>
  </si>
  <si>
    <t>LAVICE POD OKNO, délka 1200mm</t>
  </si>
  <si>
    <t>PRACOVNÍ MÍSTO na stání u okna, 1280x600mm</t>
  </si>
  <si>
    <t>PRACOVNÍ MÍSTO na stání u okna, 1250x610mm</t>
  </si>
  <si>
    <t>LAVICE POD OKNO, délka 2100 se zády 2720mm</t>
  </si>
  <si>
    <t>LAVICE ke stěně, délka 1200mm</t>
  </si>
  <si>
    <t>číslo regálu v půdorysu</t>
  </si>
  <si>
    <t>CELKOVÁ CENA VČETNĚ DPH, DOPRAVY A MONTÁŽE</t>
  </si>
  <si>
    <t>CENA VČETNÉ DPH, DOPRAVY A MONTÁŽE</t>
  </si>
  <si>
    <t>KAPSY A VÝSTAVA KNIHY A ČASOPISY 700x200x cca1740mm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</si>
</sst>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4" fillId="0" borderId="0" xfId="0" applyFont="1"/>
    <xf numFmtId="0" fontId="0" fillId="0" borderId="0" xfId="0" applyFill="1"/>
    <xf numFmtId="164" fontId="2" fillId="2" borderId="0" xfId="0" applyNumberFormat="1" applyFont="1" applyFill="1"/>
    <xf numFmtId="164" fontId="2" fillId="0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2" fillId="0" borderId="4" xfId="0" applyFont="1" applyBorder="1" applyAlignment="1">
      <alignment horizontal="left" wrapText="1"/>
    </xf>
    <xf numFmtId="164" fontId="4" fillId="0" borderId="0" xfId="0" applyNumberFormat="1" applyFont="1"/>
    <xf numFmtId="0" fontId="4" fillId="0" borderId="0" xfId="0" applyFont="1" applyFill="1"/>
    <xf numFmtId="0" fontId="3" fillId="0" borderId="0" xfId="0" applyFont="1" applyFill="1"/>
    <xf numFmtId="164" fontId="0" fillId="0" borderId="5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69C1-A34B-4F7D-A96E-A1474EC63B99}">
  <sheetPr>
    <pageSetUpPr fitToPage="1"/>
  </sheetPr>
  <dimension ref="A1:K102"/>
  <sheetViews>
    <sheetView tabSelected="1" topLeftCell="A55" zoomScale="75" zoomScaleNormal="75" workbookViewId="0">
      <selection activeCell="K14" sqref="K14"/>
    </sheetView>
  </sheetViews>
  <sheetFormatPr defaultRowHeight="14.4" x14ac:dyDescent="0.3"/>
  <cols>
    <col min="1" max="1" width="14" style="4" customWidth="1"/>
    <col min="2" max="2" width="92.6640625" customWidth="1"/>
    <col min="3" max="3" width="12.6640625" customWidth="1"/>
    <col min="4" max="4" width="4.109375" customWidth="1"/>
    <col min="5" max="6" width="13.5546875" style="2" customWidth="1"/>
    <col min="7" max="7" width="2.6640625" customWidth="1"/>
  </cols>
  <sheetData>
    <row r="1" spans="1:11" ht="15" thickBot="1" x14ac:dyDescent="0.35"/>
    <row r="2" spans="1:11" ht="43.8" customHeight="1" thickBot="1" x14ac:dyDescent="0.5">
      <c r="B2" s="16" t="s">
        <v>68</v>
      </c>
      <c r="C2" s="17"/>
      <c r="D2" s="17"/>
      <c r="E2" s="22" t="s">
        <v>76</v>
      </c>
      <c r="F2" s="23"/>
    </row>
    <row r="3" spans="1:11" x14ac:dyDescent="0.3">
      <c r="A3" s="5"/>
      <c r="B3" s="1" t="s">
        <v>59</v>
      </c>
      <c r="C3" s="1"/>
    </row>
    <row r="4" spans="1:11" ht="28.8" x14ac:dyDescent="0.3">
      <c r="A4" s="18" t="s">
        <v>74</v>
      </c>
      <c r="B4" s="8" t="s">
        <v>32</v>
      </c>
      <c r="C4" s="9" t="s">
        <v>9</v>
      </c>
      <c r="D4" s="9" t="s">
        <v>30</v>
      </c>
      <c r="E4" s="10" t="s">
        <v>1</v>
      </c>
      <c r="F4" s="11" t="s">
        <v>2</v>
      </c>
    </row>
    <row r="5" spans="1:11" x14ac:dyDescent="0.3">
      <c r="A5" s="4">
        <v>1</v>
      </c>
      <c r="B5" s="13" t="s">
        <v>0</v>
      </c>
      <c r="C5" t="s">
        <v>10</v>
      </c>
      <c r="D5">
        <v>1</v>
      </c>
      <c r="E5" s="2">
        <v>0</v>
      </c>
      <c r="F5" s="2">
        <f>E5*D5</f>
        <v>0</v>
      </c>
    </row>
    <row r="6" spans="1:11" x14ac:dyDescent="0.3">
      <c r="A6" s="4" t="s">
        <v>3</v>
      </c>
      <c r="B6" s="21" t="s">
        <v>4</v>
      </c>
      <c r="C6" s="6" t="s">
        <v>10</v>
      </c>
      <c r="D6">
        <v>2</v>
      </c>
      <c r="E6" s="2">
        <v>0</v>
      </c>
      <c r="F6" s="2">
        <f>E6*D6</f>
        <v>0</v>
      </c>
    </row>
    <row r="7" spans="1:11" x14ac:dyDescent="0.3">
      <c r="A7" s="4" t="s">
        <v>5</v>
      </c>
      <c r="B7" s="13" t="s">
        <v>6</v>
      </c>
      <c r="C7" t="s">
        <v>10</v>
      </c>
      <c r="D7">
        <v>2</v>
      </c>
      <c r="E7" s="2">
        <v>0</v>
      </c>
      <c r="F7" s="2">
        <f t="shared" ref="F7:F16" si="0">E7*D7</f>
        <v>0</v>
      </c>
    </row>
    <row r="8" spans="1:11" x14ac:dyDescent="0.3">
      <c r="A8" s="4">
        <v>7</v>
      </c>
      <c r="B8" s="13" t="s">
        <v>7</v>
      </c>
      <c r="C8" t="s">
        <v>10</v>
      </c>
      <c r="D8">
        <v>1</v>
      </c>
      <c r="E8" s="2">
        <v>0</v>
      </c>
      <c r="F8" s="2">
        <f t="shared" si="0"/>
        <v>0</v>
      </c>
    </row>
    <row r="9" spans="1:11" x14ac:dyDescent="0.3">
      <c r="A9" s="4">
        <v>5</v>
      </c>
      <c r="B9" s="13" t="s">
        <v>8</v>
      </c>
      <c r="C9" t="s">
        <v>10</v>
      </c>
      <c r="D9">
        <v>1</v>
      </c>
      <c r="E9" s="2">
        <v>0</v>
      </c>
      <c r="F9" s="2">
        <f t="shared" si="0"/>
        <v>0</v>
      </c>
      <c r="K9" s="13"/>
    </row>
    <row r="10" spans="1:11" x14ac:dyDescent="0.3">
      <c r="B10" s="13" t="s">
        <v>53</v>
      </c>
      <c r="C10" t="s">
        <v>10</v>
      </c>
      <c r="D10">
        <v>1</v>
      </c>
      <c r="E10" s="2">
        <v>0</v>
      </c>
      <c r="F10" s="2">
        <f>E10*D10</f>
        <v>0</v>
      </c>
    </row>
    <row r="11" spans="1:11" x14ac:dyDescent="0.3">
      <c r="B11" s="20" t="s">
        <v>54</v>
      </c>
      <c r="C11" t="s">
        <v>10</v>
      </c>
      <c r="D11">
        <v>1</v>
      </c>
      <c r="E11" s="19">
        <v>0</v>
      </c>
      <c r="F11" s="19">
        <f>E11*D11</f>
        <v>0</v>
      </c>
    </row>
    <row r="12" spans="1:11" x14ac:dyDescent="0.3">
      <c r="B12" s="20" t="s">
        <v>69</v>
      </c>
      <c r="C12" t="s">
        <v>11</v>
      </c>
      <c r="D12">
        <v>1</v>
      </c>
      <c r="E12" s="2">
        <v>0</v>
      </c>
      <c r="F12" s="2">
        <f t="shared" si="0"/>
        <v>0</v>
      </c>
    </row>
    <row r="13" spans="1:11" x14ac:dyDescent="0.3">
      <c r="B13" s="13" t="s">
        <v>12</v>
      </c>
      <c r="C13" t="s">
        <v>10</v>
      </c>
      <c r="D13">
        <v>1</v>
      </c>
      <c r="E13" s="2">
        <v>0</v>
      </c>
      <c r="F13" s="2">
        <f t="shared" si="0"/>
        <v>0</v>
      </c>
    </row>
    <row r="14" spans="1:11" x14ac:dyDescent="0.3">
      <c r="B14" s="13" t="s">
        <v>13</v>
      </c>
      <c r="C14" s="12" t="s">
        <v>67</v>
      </c>
      <c r="D14">
        <v>1</v>
      </c>
      <c r="E14" s="2">
        <v>0</v>
      </c>
      <c r="F14" s="2">
        <f t="shared" si="0"/>
        <v>0</v>
      </c>
    </row>
    <row r="15" spans="1:11" x14ac:dyDescent="0.3">
      <c r="B15" s="13" t="s">
        <v>14</v>
      </c>
      <c r="C15" t="s">
        <v>11</v>
      </c>
      <c r="D15">
        <v>2</v>
      </c>
      <c r="E15" s="2">
        <v>0</v>
      </c>
      <c r="F15" s="2">
        <f t="shared" si="0"/>
        <v>0</v>
      </c>
    </row>
    <row r="16" spans="1:11" x14ac:dyDescent="0.3">
      <c r="B16" s="20" t="s">
        <v>66</v>
      </c>
      <c r="C16" s="12" t="s">
        <v>11</v>
      </c>
      <c r="D16">
        <v>1</v>
      </c>
      <c r="E16" s="2">
        <v>0</v>
      </c>
      <c r="F16" s="19">
        <f t="shared" si="0"/>
        <v>0</v>
      </c>
    </row>
    <row r="17" spans="1:6" x14ac:dyDescent="0.3">
      <c r="F17" s="3">
        <f>SUM(F5:F16)</f>
        <v>0</v>
      </c>
    </row>
    <row r="19" spans="1:6" x14ac:dyDescent="0.3">
      <c r="B19" s="1" t="s">
        <v>55</v>
      </c>
    </row>
    <row r="20" spans="1:6" x14ac:dyDescent="0.3">
      <c r="B20" s="8" t="s">
        <v>32</v>
      </c>
      <c r="C20" s="9" t="s">
        <v>9</v>
      </c>
      <c r="D20" s="9" t="s">
        <v>30</v>
      </c>
      <c r="E20" s="10" t="s">
        <v>1</v>
      </c>
      <c r="F20" s="11" t="s">
        <v>2</v>
      </c>
    </row>
    <row r="21" spans="1:6" x14ac:dyDescent="0.3">
      <c r="A21" s="4" t="s">
        <v>16</v>
      </c>
      <c r="B21" s="13" t="s">
        <v>15</v>
      </c>
      <c r="C21" t="s">
        <v>10</v>
      </c>
      <c r="D21">
        <v>2</v>
      </c>
      <c r="E21" s="2">
        <v>0</v>
      </c>
      <c r="F21" s="2">
        <f t="shared" ref="F21:F31" si="1">E21*D21</f>
        <v>0</v>
      </c>
    </row>
    <row r="22" spans="1:6" x14ac:dyDescent="0.3">
      <c r="A22" s="4">
        <v>9</v>
      </c>
      <c r="B22" s="13" t="s">
        <v>77</v>
      </c>
      <c r="C22" t="s">
        <v>10</v>
      </c>
      <c r="D22">
        <v>1</v>
      </c>
      <c r="E22" s="2">
        <v>0</v>
      </c>
      <c r="F22" s="2">
        <f t="shared" si="1"/>
        <v>0</v>
      </c>
    </row>
    <row r="23" spans="1:6" x14ac:dyDescent="0.3">
      <c r="A23" s="4">
        <v>10</v>
      </c>
      <c r="B23" s="13" t="s">
        <v>17</v>
      </c>
      <c r="C23" t="s">
        <v>10</v>
      </c>
      <c r="D23">
        <v>1</v>
      </c>
      <c r="E23" s="2">
        <v>0</v>
      </c>
      <c r="F23" s="2">
        <f t="shared" si="1"/>
        <v>0</v>
      </c>
    </row>
    <row r="24" spans="1:6" x14ac:dyDescent="0.3">
      <c r="A24" s="4" t="s">
        <v>19</v>
      </c>
      <c r="B24" s="13" t="s">
        <v>18</v>
      </c>
      <c r="C24" t="s">
        <v>10</v>
      </c>
      <c r="D24">
        <v>4</v>
      </c>
      <c r="E24" s="2">
        <v>0</v>
      </c>
      <c r="F24" s="2">
        <f t="shared" si="1"/>
        <v>0</v>
      </c>
    </row>
    <row r="25" spans="1:6" x14ac:dyDescent="0.3">
      <c r="B25" s="20" t="s">
        <v>69</v>
      </c>
      <c r="C25" t="s">
        <v>11</v>
      </c>
      <c r="D25">
        <v>2</v>
      </c>
      <c r="E25" s="2">
        <v>0</v>
      </c>
      <c r="F25" s="2">
        <f t="shared" si="1"/>
        <v>0</v>
      </c>
    </row>
    <row r="26" spans="1:6" x14ac:dyDescent="0.3">
      <c r="B26" s="13" t="s">
        <v>12</v>
      </c>
      <c r="C26" t="s">
        <v>10</v>
      </c>
      <c r="D26">
        <v>2</v>
      </c>
      <c r="E26" s="2">
        <v>0</v>
      </c>
      <c r="F26" s="2">
        <f t="shared" si="1"/>
        <v>0</v>
      </c>
    </row>
    <row r="27" spans="1:6" x14ac:dyDescent="0.3">
      <c r="B27" s="13" t="s">
        <v>20</v>
      </c>
      <c r="C27" s="12" t="s">
        <v>67</v>
      </c>
      <c r="D27">
        <v>2</v>
      </c>
      <c r="E27" s="2">
        <v>0</v>
      </c>
      <c r="F27" s="2">
        <f t="shared" si="1"/>
        <v>0</v>
      </c>
    </row>
    <row r="28" spans="1:6" x14ac:dyDescent="0.3">
      <c r="B28" s="13" t="s">
        <v>21</v>
      </c>
      <c r="C28" s="12" t="s">
        <v>67</v>
      </c>
      <c r="D28">
        <v>1</v>
      </c>
      <c r="E28" s="2">
        <v>0</v>
      </c>
      <c r="F28" s="2">
        <f t="shared" si="1"/>
        <v>0</v>
      </c>
    </row>
    <row r="29" spans="1:6" x14ac:dyDescent="0.3">
      <c r="B29" s="13" t="s">
        <v>22</v>
      </c>
      <c r="C29" t="s">
        <v>10</v>
      </c>
      <c r="D29">
        <v>1</v>
      </c>
      <c r="E29" s="2">
        <v>0</v>
      </c>
      <c r="F29" s="2">
        <f t="shared" si="1"/>
        <v>0</v>
      </c>
    </row>
    <row r="30" spans="1:6" x14ac:dyDescent="0.3">
      <c r="B30" s="13" t="s">
        <v>34</v>
      </c>
      <c r="C30" t="s">
        <v>10</v>
      </c>
      <c r="D30">
        <v>1</v>
      </c>
      <c r="E30" s="2">
        <v>0</v>
      </c>
      <c r="F30" s="2">
        <f t="shared" si="1"/>
        <v>0</v>
      </c>
    </row>
    <row r="31" spans="1:6" x14ac:dyDescent="0.3">
      <c r="B31" s="13" t="s">
        <v>35</v>
      </c>
      <c r="C31" t="s">
        <v>10</v>
      </c>
      <c r="D31">
        <v>3</v>
      </c>
      <c r="E31" s="2">
        <v>0</v>
      </c>
      <c r="F31" s="2">
        <f t="shared" si="1"/>
        <v>0</v>
      </c>
    </row>
    <row r="32" spans="1:6" x14ac:dyDescent="0.3">
      <c r="F32" s="3">
        <f>SUM(F21:F31)</f>
        <v>0</v>
      </c>
    </row>
    <row r="34" spans="1:6" x14ac:dyDescent="0.3">
      <c r="B34" s="1" t="s">
        <v>60</v>
      </c>
    </row>
    <row r="35" spans="1:6" x14ac:dyDescent="0.3">
      <c r="B35" s="8" t="s">
        <v>32</v>
      </c>
      <c r="C35" s="9" t="s">
        <v>9</v>
      </c>
      <c r="D35" s="9" t="s">
        <v>30</v>
      </c>
      <c r="E35" s="10" t="s">
        <v>1</v>
      </c>
      <c r="F35" s="11" t="s">
        <v>2</v>
      </c>
    </row>
    <row r="36" spans="1:6" x14ac:dyDescent="0.3">
      <c r="A36" s="4">
        <v>16</v>
      </c>
      <c r="B36" s="13" t="s">
        <v>23</v>
      </c>
      <c r="C36" t="s">
        <v>10</v>
      </c>
      <c r="D36">
        <v>1</v>
      </c>
      <c r="E36" s="2">
        <v>0</v>
      </c>
      <c r="F36" s="2">
        <f t="shared" ref="F36:F46" si="2">E36*D36</f>
        <v>0</v>
      </c>
    </row>
    <row r="37" spans="1:6" x14ac:dyDescent="0.3">
      <c r="A37" s="4">
        <v>17</v>
      </c>
      <c r="B37" s="13" t="s">
        <v>24</v>
      </c>
      <c r="C37" t="s">
        <v>10</v>
      </c>
      <c r="D37">
        <v>1</v>
      </c>
      <c r="E37" s="2">
        <v>0</v>
      </c>
      <c r="F37" s="2">
        <f>E37*D37</f>
        <v>0</v>
      </c>
    </row>
    <row r="38" spans="1:6" x14ac:dyDescent="0.3">
      <c r="B38" s="13" t="s">
        <v>25</v>
      </c>
      <c r="C38" s="12" t="s">
        <v>67</v>
      </c>
      <c r="D38">
        <v>1</v>
      </c>
      <c r="E38" s="2">
        <v>0</v>
      </c>
      <c r="F38" s="2">
        <f t="shared" si="2"/>
        <v>0</v>
      </c>
    </row>
    <row r="39" spans="1:6" x14ac:dyDescent="0.3">
      <c r="B39" s="13" t="s">
        <v>26</v>
      </c>
      <c r="C39" s="12" t="s">
        <v>67</v>
      </c>
      <c r="D39">
        <v>1</v>
      </c>
      <c r="E39" s="2">
        <v>0</v>
      </c>
      <c r="F39" s="2">
        <f t="shared" si="2"/>
        <v>0</v>
      </c>
    </row>
    <row r="40" spans="1:6" x14ac:dyDescent="0.3">
      <c r="B40" s="13" t="s">
        <v>27</v>
      </c>
      <c r="C40" t="s">
        <v>10</v>
      </c>
      <c r="D40">
        <v>1</v>
      </c>
      <c r="E40" s="2">
        <v>0</v>
      </c>
      <c r="F40" s="2">
        <f t="shared" si="2"/>
        <v>0</v>
      </c>
    </row>
    <row r="41" spans="1:6" x14ac:dyDescent="0.3">
      <c r="A41" s="4">
        <v>18</v>
      </c>
      <c r="B41" s="13" t="s">
        <v>28</v>
      </c>
      <c r="C41" t="s">
        <v>10</v>
      </c>
      <c r="D41">
        <v>1</v>
      </c>
      <c r="E41" s="2">
        <v>0</v>
      </c>
      <c r="F41" s="2">
        <f t="shared" si="2"/>
        <v>0</v>
      </c>
    </row>
    <row r="42" spans="1:6" x14ac:dyDescent="0.3">
      <c r="B42" s="13" t="s">
        <v>36</v>
      </c>
      <c r="C42" t="s">
        <v>10</v>
      </c>
      <c r="D42">
        <v>4</v>
      </c>
      <c r="E42" s="2">
        <v>0</v>
      </c>
      <c r="F42" s="2">
        <f t="shared" si="2"/>
        <v>0</v>
      </c>
    </row>
    <row r="43" spans="1:6" x14ac:dyDescent="0.3">
      <c r="B43" s="13" t="s">
        <v>37</v>
      </c>
      <c r="C43" t="s">
        <v>10</v>
      </c>
      <c r="D43">
        <v>1</v>
      </c>
      <c r="E43" s="2">
        <v>0</v>
      </c>
      <c r="F43" s="2">
        <f t="shared" si="2"/>
        <v>0</v>
      </c>
    </row>
    <row r="44" spans="1:6" x14ac:dyDescent="0.3">
      <c r="B44" s="13" t="s">
        <v>29</v>
      </c>
      <c r="C44" t="s">
        <v>10</v>
      </c>
      <c r="D44">
        <v>1</v>
      </c>
      <c r="E44" s="2">
        <v>0</v>
      </c>
      <c r="F44" s="2">
        <f t="shared" si="2"/>
        <v>0</v>
      </c>
    </row>
    <row r="45" spans="1:6" x14ac:dyDescent="0.3">
      <c r="B45" s="13" t="s">
        <v>38</v>
      </c>
      <c r="C45" t="s">
        <v>10</v>
      </c>
      <c r="D45">
        <v>1</v>
      </c>
      <c r="E45" s="2">
        <v>0</v>
      </c>
      <c r="F45" s="2">
        <f t="shared" si="2"/>
        <v>0</v>
      </c>
    </row>
    <row r="46" spans="1:6" x14ac:dyDescent="0.3">
      <c r="B46" s="13" t="s">
        <v>20</v>
      </c>
      <c r="C46" s="12" t="s">
        <v>67</v>
      </c>
      <c r="D46">
        <v>1</v>
      </c>
      <c r="E46" s="2">
        <v>0</v>
      </c>
      <c r="F46" s="2">
        <f t="shared" si="2"/>
        <v>0</v>
      </c>
    </row>
    <row r="47" spans="1:6" x14ac:dyDescent="0.3">
      <c r="F47" s="3">
        <f>SUM(F36:F46)</f>
        <v>0</v>
      </c>
    </row>
    <row r="49" spans="1:6" x14ac:dyDescent="0.3">
      <c r="B49" s="1" t="s">
        <v>61</v>
      </c>
    </row>
    <row r="50" spans="1:6" x14ac:dyDescent="0.3">
      <c r="B50" s="8" t="s">
        <v>32</v>
      </c>
      <c r="C50" s="9" t="s">
        <v>9</v>
      </c>
      <c r="D50" s="9" t="s">
        <v>30</v>
      </c>
      <c r="E50" s="10" t="s">
        <v>1</v>
      </c>
      <c r="F50" s="11" t="s">
        <v>2</v>
      </c>
    </row>
    <row r="51" spans="1:6" x14ac:dyDescent="0.3">
      <c r="B51" s="20" t="s">
        <v>70</v>
      </c>
      <c r="C51" s="12" t="s">
        <v>11</v>
      </c>
      <c r="D51">
        <v>1</v>
      </c>
      <c r="E51" s="2">
        <v>0</v>
      </c>
      <c r="F51" s="2">
        <f t="shared" ref="F51:F52" si="3">E51*D51</f>
        <v>0</v>
      </c>
    </row>
    <row r="52" spans="1:6" x14ac:dyDescent="0.3">
      <c r="B52" s="20" t="s">
        <v>71</v>
      </c>
      <c r="C52" s="12" t="s">
        <v>11</v>
      </c>
      <c r="D52">
        <v>1</v>
      </c>
      <c r="E52" s="2">
        <v>0</v>
      </c>
      <c r="F52" s="2">
        <f t="shared" si="3"/>
        <v>0</v>
      </c>
    </row>
    <row r="53" spans="1:6" x14ac:dyDescent="0.3">
      <c r="F53" s="3">
        <f>SUM(F51:F52)</f>
        <v>0</v>
      </c>
    </row>
    <row r="55" spans="1:6" x14ac:dyDescent="0.3">
      <c r="B55" s="1" t="s">
        <v>62</v>
      </c>
    </row>
    <row r="56" spans="1:6" x14ac:dyDescent="0.3">
      <c r="B56" s="8" t="s">
        <v>32</v>
      </c>
      <c r="C56" s="9" t="s">
        <v>9</v>
      </c>
      <c r="D56" s="9" t="s">
        <v>30</v>
      </c>
      <c r="E56" s="10" t="s">
        <v>1</v>
      </c>
      <c r="F56" s="11" t="s">
        <v>2</v>
      </c>
    </row>
    <row r="57" spans="1:6" x14ac:dyDescent="0.3">
      <c r="A57" s="4" t="s">
        <v>40</v>
      </c>
      <c r="B57" s="13" t="s">
        <v>41</v>
      </c>
      <c r="C57" t="s">
        <v>10</v>
      </c>
      <c r="D57">
        <v>2</v>
      </c>
      <c r="E57" s="2">
        <v>0</v>
      </c>
      <c r="F57" s="2">
        <f t="shared" ref="F57:F59" si="4">E57*D57</f>
        <v>0</v>
      </c>
    </row>
    <row r="58" spans="1:6" x14ac:dyDescent="0.3">
      <c r="B58" s="20" t="s">
        <v>72</v>
      </c>
      <c r="C58" t="s">
        <v>31</v>
      </c>
      <c r="D58">
        <v>1</v>
      </c>
      <c r="E58" s="2">
        <v>0</v>
      </c>
      <c r="F58" s="2">
        <f t="shared" si="4"/>
        <v>0</v>
      </c>
    </row>
    <row r="59" spans="1:6" x14ac:dyDescent="0.3">
      <c r="B59" s="13" t="s">
        <v>12</v>
      </c>
      <c r="C59" t="s">
        <v>10</v>
      </c>
      <c r="D59">
        <v>2</v>
      </c>
      <c r="E59" s="2">
        <v>0</v>
      </c>
      <c r="F59" s="2">
        <f t="shared" si="4"/>
        <v>0</v>
      </c>
    </row>
    <row r="60" spans="1:6" x14ac:dyDescent="0.3">
      <c r="F60" s="3">
        <f>SUM(F57:F59)</f>
        <v>0</v>
      </c>
    </row>
    <row r="62" spans="1:6" x14ac:dyDescent="0.3">
      <c r="B62" s="1" t="s">
        <v>33</v>
      </c>
    </row>
    <row r="63" spans="1:6" x14ac:dyDescent="0.3">
      <c r="B63" s="8" t="s">
        <v>32</v>
      </c>
      <c r="C63" s="9" t="s">
        <v>9</v>
      </c>
      <c r="D63" s="9" t="s">
        <v>30</v>
      </c>
      <c r="E63" s="10" t="s">
        <v>1</v>
      </c>
      <c r="F63" s="11" t="s">
        <v>2</v>
      </c>
    </row>
    <row r="64" spans="1:6" x14ac:dyDescent="0.3">
      <c r="B64" s="13" t="s">
        <v>39</v>
      </c>
      <c r="C64" t="s">
        <v>10</v>
      </c>
      <c r="D64">
        <v>2</v>
      </c>
      <c r="E64" s="2">
        <v>0</v>
      </c>
      <c r="F64" s="2">
        <f>E64*D64</f>
        <v>0</v>
      </c>
    </row>
    <row r="65" spans="1:7" x14ac:dyDescent="0.3">
      <c r="F65" s="3">
        <f>SUM(F64:F64)</f>
        <v>0</v>
      </c>
    </row>
    <row r="67" spans="1:7" x14ac:dyDescent="0.3">
      <c r="B67" s="1" t="s">
        <v>63</v>
      </c>
    </row>
    <row r="68" spans="1:7" x14ac:dyDescent="0.3">
      <c r="B68" s="8" t="s">
        <v>32</v>
      </c>
      <c r="C68" s="9" t="s">
        <v>9</v>
      </c>
      <c r="D68" s="9" t="s">
        <v>30</v>
      </c>
      <c r="E68" s="10" t="s">
        <v>1</v>
      </c>
      <c r="F68" s="11" t="s">
        <v>2</v>
      </c>
    </row>
    <row r="69" spans="1:7" x14ac:dyDescent="0.3">
      <c r="A69" s="4">
        <v>37</v>
      </c>
      <c r="B69" s="13" t="s">
        <v>42</v>
      </c>
      <c r="C69" t="s">
        <v>10</v>
      </c>
      <c r="D69">
        <v>1</v>
      </c>
      <c r="E69" s="2">
        <v>0</v>
      </c>
      <c r="F69" s="2">
        <f t="shared" ref="F69:F76" si="5">E69*D69</f>
        <v>0</v>
      </c>
    </row>
    <row r="70" spans="1:7" x14ac:dyDescent="0.3">
      <c r="A70" s="4">
        <v>38</v>
      </c>
      <c r="B70" s="13" t="s">
        <v>43</v>
      </c>
      <c r="C70" t="s">
        <v>10</v>
      </c>
      <c r="D70">
        <v>1</v>
      </c>
      <c r="E70" s="2">
        <v>0</v>
      </c>
      <c r="F70" s="2">
        <f t="shared" si="5"/>
        <v>0</v>
      </c>
    </row>
    <row r="71" spans="1:7" x14ac:dyDescent="0.3">
      <c r="A71" s="4">
        <v>39</v>
      </c>
      <c r="B71" s="13" t="s">
        <v>44</v>
      </c>
      <c r="C71" t="s">
        <v>10</v>
      </c>
      <c r="D71">
        <v>1</v>
      </c>
      <c r="E71" s="2">
        <v>0</v>
      </c>
      <c r="F71" s="2">
        <f t="shared" si="5"/>
        <v>0</v>
      </c>
    </row>
    <row r="72" spans="1:7" x14ac:dyDescent="0.3">
      <c r="B72" s="20" t="s">
        <v>73</v>
      </c>
      <c r="C72" t="s">
        <v>11</v>
      </c>
      <c r="D72">
        <v>1</v>
      </c>
      <c r="E72" s="2">
        <v>0</v>
      </c>
      <c r="F72" s="2">
        <f t="shared" si="5"/>
        <v>0</v>
      </c>
    </row>
    <row r="73" spans="1:7" x14ac:dyDescent="0.3">
      <c r="B73" s="13" t="s">
        <v>45</v>
      </c>
      <c r="C73" t="s">
        <v>10</v>
      </c>
      <c r="D73">
        <v>1</v>
      </c>
      <c r="E73" s="2">
        <v>0</v>
      </c>
      <c r="F73" s="2">
        <f t="shared" si="5"/>
        <v>0</v>
      </c>
    </row>
    <row r="74" spans="1:7" x14ac:dyDescent="0.3">
      <c r="B74" s="20" t="s">
        <v>65</v>
      </c>
      <c r="C74" t="s">
        <v>10</v>
      </c>
      <c r="D74">
        <v>1</v>
      </c>
      <c r="E74" s="19">
        <v>0</v>
      </c>
      <c r="F74" s="19">
        <f t="shared" si="5"/>
        <v>0</v>
      </c>
    </row>
    <row r="75" spans="1:7" x14ac:dyDescent="0.3">
      <c r="B75" s="13" t="s">
        <v>46</v>
      </c>
      <c r="C75" t="s">
        <v>10</v>
      </c>
      <c r="D75">
        <v>1</v>
      </c>
      <c r="E75" s="19">
        <v>0</v>
      </c>
      <c r="F75" s="19">
        <f t="shared" si="5"/>
        <v>0</v>
      </c>
    </row>
    <row r="76" spans="1:7" x14ac:dyDescent="0.3">
      <c r="B76" s="20" t="s">
        <v>57</v>
      </c>
      <c r="C76" t="s">
        <v>10</v>
      </c>
      <c r="D76">
        <v>2</v>
      </c>
      <c r="E76" s="19">
        <v>0</v>
      </c>
      <c r="F76" s="19">
        <f t="shared" si="5"/>
        <v>0</v>
      </c>
    </row>
    <row r="77" spans="1:7" x14ac:dyDescent="0.3">
      <c r="B77" s="20" t="s">
        <v>47</v>
      </c>
      <c r="C77" s="12" t="s">
        <v>10</v>
      </c>
      <c r="D77" s="12">
        <v>3</v>
      </c>
      <c r="E77" s="19">
        <v>0</v>
      </c>
      <c r="F77" s="19">
        <f>E77*D77</f>
        <v>0</v>
      </c>
    </row>
    <row r="78" spans="1:7" x14ac:dyDescent="0.3">
      <c r="B78" s="13" t="s">
        <v>48</v>
      </c>
      <c r="C78" s="12" t="s">
        <v>67</v>
      </c>
      <c r="D78">
        <v>1</v>
      </c>
      <c r="E78" s="2">
        <v>0</v>
      </c>
      <c r="F78" s="2">
        <f>E78*D78</f>
        <v>0</v>
      </c>
    </row>
    <row r="79" spans="1:7" x14ac:dyDescent="0.3">
      <c r="B79" s="13" t="s">
        <v>49</v>
      </c>
      <c r="C79" t="s">
        <v>10</v>
      </c>
      <c r="D79">
        <v>1</v>
      </c>
      <c r="E79" s="2">
        <v>0</v>
      </c>
      <c r="F79" s="2">
        <f>E79*D79</f>
        <v>0</v>
      </c>
    </row>
    <row r="80" spans="1:7" x14ac:dyDescent="0.3">
      <c r="B80" s="20" t="s">
        <v>58</v>
      </c>
      <c r="C80" s="12" t="s">
        <v>67</v>
      </c>
      <c r="D80" s="12">
        <v>1</v>
      </c>
      <c r="E80" s="19">
        <v>0</v>
      </c>
      <c r="F80" s="19">
        <f>E80*D80</f>
        <v>0</v>
      </c>
      <c r="G80" s="7"/>
    </row>
    <row r="81" spans="2:6" x14ac:dyDescent="0.3">
      <c r="F81" s="3">
        <f>SUM(F69:F80)</f>
        <v>0</v>
      </c>
    </row>
    <row r="83" spans="2:6" x14ac:dyDescent="0.3">
      <c r="B83" s="1" t="s">
        <v>64</v>
      </c>
    </row>
    <row r="84" spans="2:6" x14ac:dyDescent="0.3">
      <c r="B84" s="8" t="s">
        <v>32</v>
      </c>
      <c r="C84" s="9" t="s">
        <v>9</v>
      </c>
      <c r="D84" s="9" t="s">
        <v>30</v>
      </c>
      <c r="E84" s="10" t="s">
        <v>1</v>
      </c>
      <c r="F84" s="11" t="s">
        <v>2</v>
      </c>
    </row>
    <row r="85" spans="2:6" x14ac:dyDescent="0.3">
      <c r="B85" s="13" t="s">
        <v>56</v>
      </c>
      <c r="C85" t="s">
        <v>11</v>
      </c>
      <c r="D85">
        <v>1</v>
      </c>
      <c r="E85" s="2">
        <v>0</v>
      </c>
      <c r="F85" s="2">
        <f>E85*D85</f>
        <v>0</v>
      </c>
    </row>
    <row r="86" spans="2:6" x14ac:dyDescent="0.3">
      <c r="B86" s="13" t="s">
        <v>50</v>
      </c>
      <c r="C86" t="s">
        <v>10</v>
      </c>
      <c r="D86">
        <v>1</v>
      </c>
      <c r="E86" s="2">
        <v>0</v>
      </c>
      <c r="F86" s="2">
        <f>E86*D86</f>
        <v>0</v>
      </c>
    </row>
    <row r="87" spans="2:6" x14ac:dyDescent="0.3">
      <c r="F87" s="3">
        <f>F85+F86</f>
        <v>0</v>
      </c>
    </row>
    <row r="89" spans="2:6" x14ac:dyDescent="0.3">
      <c r="B89" s="1" t="s">
        <v>51</v>
      </c>
    </row>
    <row r="90" spans="2:6" x14ac:dyDescent="0.3">
      <c r="B90" s="8" t="s">
        <v>32</v>
      </c>
      <c r="C90" s="9" t="s">
        <v>9</v>
      </c>
      <c r="D90" s="9" t="s">
        <v>30</v>
      </c>
      <c r="E90" s="10" t="s">
        <v>1</v>
      </c>
      <c r="F90" s="11" t="s">
        <v>2</v>
      </c>
    </row>
    <row r="91" spans="2:6" x14ac:dyDescent="0.3">
      <c r="B91" s="13" t="s">
        <v>52</v>
      </c>
      <c r="C91" t="s">
        <v>67</v>
      </c>
      <c r="D91">
        <v>3</v>
      </c>
      <c r="E91" s="2">
        <v>0</v>
      </c>
      <c r="F91" s="2">
        <f>E91*D91</f>
        <v>0</v>
      </c>
    </row>
    <row r="92" spans="2:6" x14ac:dyDescent="0.3">
      <c r="F92" s="3">
        <f>SUM(F91:F91)</f>
        <v>0</v>
      </c>
    </row>
    <row r="94" spans="2:6" x14ac:dyDescent="0.3">
      <c r="B94" s="1" t="s">
        <v>75</v>
      </c>
      <c r="F94" s="14">
        <f>F92+F87+F81+F65+F60+F53+F47+F32+F17</f>
        <v>0</v>
      </c>
    </row>
    <row r="95" spans="2:6" x14ac:dyDescent="0.3">
      <c r="F95" s="15"/>
    </row>
    <row r="97" spans="6:6" x14ac:dyDescent="0.3">
      <c r="F97" s="15"/>
    </row>
    <row r="99" spans="6:6" x14ac:dyDescent="0.3">
      <c r="F99" s="3"/>
    </row>
    <row r="100" spans="6:6" x14ac:dyDescent="0.3">
      <c r="F100" s="3"/>
    </row>
    <row r="101" spans="6:6" x14ac:dyDescent="0.3">
      <c r="F101" s="15"/>
    </row>
    <row r="102" spans="6:6" x14ac:dyDescent="0.3">
      <c r="F102" s="15"/>
    </row>
  </sheetData>
  <mergeCells count="1">
    <mergeCell ref="E2:F2"/>
  </mergeCells>
  <pageMargins left="0.7" right="0.7" top="0.78740157499999996" bottom="0.78740157499999996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2020-07-22T06:14:32Z</cp:lastPrinted>
  <dcterms:created xsi:type="dcterms:W3CDTF">2020-07-15T08:36:45Z</dcterms:created>
  <dcterms:modified xsi:type="dcterms:W3CDTF">2021-11-01T19:23:45Z</dcterms:modified>
</cp:coreProperties>
</file>